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AP ESTUDIS\CCD Documents\Any2017-18\CCD-07\"/>
    </mc:Choice>
  </mc:AlternateContent>
  <bookViews>
    <workbookView xWindow="0" yWindow="0" windowWidth="19200" windowHeight="11145" activeTab="1"/>
  </bookViews>
  <sheets>
    <sheet name="Dades" sheetId="1" r:id="rId1"/>
    <sheet name="Gràfic" sheetId="2" r:id="rId2"/>
  </sheets>
  <definedNames>
    <definedName name="_xlnm._FilterDatabase" localSheetId="0" hidden="1">Dades!$A$1:$N$49</definedName>
    <definedName name="_xlnm.Print_Area" localSheetId="1">Gràfic!$A$2:$H$47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F16" i="2"/>
  <c r="G11" i="2"/>
  <c r="F11" i="2"/>
  <c r="C6" i="2" l="1"/>
  <c r="E6" i="2"/>
  <c r="F6" i="2"/>
  <c r="G6" i="2"/>
  <c r="D6" i="2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<sst xmlns="http://schemas.openxmlformats.org/spreadsheetml/2006/main" count="507" uniqueCount="286">
  <si>
    <t>Estudis anteriors</t>
  </si>
  <si>
    <t>Estudis de Grau</t>
  </si>
  <si>
    <t>JAUME</t>
  </si>
  <si>
    <t>ALONSO</t>
  </si>
  <si>
    <t>GUTIÉRREZ</t>
  </si>
  <si>
    <t>44192806P</t>
  </si>
  <si>
    <t>CFGS</t>
  </si>
  <si>
    <t>GERARD</t>
  </si>
  <si>
    <t>ANDREU</t>
  </si>
  <si>
    <t>ESTARÁS</t>
  </si>
  <si>
    <t>45790451G</t>
  </si>
  <si>
    <t>MARCO</t>
  </si>
  <si>
    <t>ANTUNEZ</t>
  </si>
  <si>
    <t>MARTIN</t>
  </si>
  <si>
    <t>47659680T</t>
  </si>
  <si>
    <t>AUTOMATICA</t>
  </si>
  <si>
    <t>JUAN DAVID</t>
  </si>
  <si>
    <t>ARANGO</t>
  </si>
  <si>
    <t>GAVIRIA</t>
  </si>
  <si>
    <t>24554616T</t>
  </si>
  <si>
    <t>BASART</t>
  </si>
  <si>
    <t>DOTRAS</t>
  </si>
  <si>
    <t>45830842F</t>
  </si>
  <si>
    <t>DANIEL</t>
  </si>
  <si>
    <t>BELTRÁN</t>
  </si>
  <si>
    <t>DRAGO</t>
  </si>
  <si>
    <t>48252402N</t>
  </si>
  <si>
    <t>YOUSSRA</t>
  </si>
  <si>
    <t>BENADDI</t>
  </si>
  <si>
    <t>X7005230M</t>
  </si>
  <si>
    <t>LIDIA</t>
  </si>
  <si>
    <t>BLAY</t>
  </si>
  <si>
    <t>ORTEGA</t>
  </si>
  <si>
    <t>45154481F</t>
  </si>
  <si>
    <t>EDUARD</t>
  </si>
  <si>
    <t>BONET</t>
  </si>
  <si>
    <t>VALLE</t>
  </si>
  <si>
    <t>46983499L</t>
  </si>
  <si>
    <t>JUDIT</t>
  </si>
  <si>
    <t>CERDÀ</t>
  </si>
  <si>
    <t>IZQUIERDO</t>
  </si>
  <si>
    <t>48188782X</t>
  </si>
  <si>
    <t>MATTEO</t>
  </si>
  <si>
    <t>CEREA</t>
  </si>
  <si>
    <t>X3872188T</t>
  </si>
  <si>
    <t>LAIA</t>
  </si>
  <si>
    <t>CLAGER</t>
  </si>
  <si>
    <t>MORENO</t>
  </si>
  <si>
    <t>48040884W</t>
  </si>
  <si>
    <t>DISSENY</t>
  </si>
  <si>
    <t>DÍAZ</t>
  </si>
  <si>
    <t>CRUZ</t>
  </si>
  <si>
    <t>47324727L</t>
  </si>
  <si>
    <t>YAIZA DE</t>
  </si>
  <si>
    <t>DIOS</t>
  </si>
  <si>
    <t>SÁNCHEZ</t>
  </si>
  <si>
    <t>53323541L</t>
  </si>
  <si>
    <t>FABIOLA</t>
  </si>
  <si>
    <t>GONZÁLEZ</t>
  </si>
  <si>
    <t>PÉREZ</t>
  </si>
  <si>
    <t>ADRIA</t>
  </si>
  <si>
    <t>JURADO</t>
  </si>
  <si>
    <t>MORROS</t>
  </si>
  <si>
    <t>47836330X</t>
  </si>
  <si>
    <t>MARTOS</t>
  </si>
  <si>
    <t>DEBESA</t>
  </si>
  <si>
    <t>21751564G</t>
  </si>
  <si>
    <t>HÉCTOR</t>
  </si>
  <si>
    <t>MONTESINOS</t>
  </si>
  <si>
    <t>PARRA</t>
  </si>
  <si>
    <t>47667734G</t>
  </si>
  <si>
    <t>LORENA</t>
  </si>
  <si>
    <t>ORTIZ</t>
  </si>
  <si>
    <t>ESPINOSA</t>
  </si>
  <si>
    <t>26069343Q</t>
  </si>
  <si>
    <t>JOAN</t>
  </si>
  <si>
    <t>REAL</t>
  </si>
  <si>
    <t>VIAL</t>
  </si>
  <si>
    <t>43224901N</t>
  </si>
  <si>
    <t>JAVIER</t>
  </si>
  <si>
    <t>RODRIGUEZ</t>
  </si>
  <si>
    <t>VIDAL</t>
  </si>
  <si>
    <t>53324750D</t>
  </si>
  <si>
    <t>ROGER</t>
  </si>
  <si>
    <t>ROVIROSA</t>
  </si>
  <si>
    <t>CARLOS</t>
  </si>
  <si>
    <t>TAUREL</t>
  </si>
  <si>
    <t>BENITAH</t>
  </si>
  <si>
    <t>46141693J</t>
  </si>
  <si>
    <t>MIQUEL</t>
  </si>
  <si>
    <t>TUTUSAUS</t>
  </si>
  <si>
    <t>LLEIXA</t>
  </si>
  <si>
    <t>47118996T</t>
  </si>
  <si>
    <t>SERGIO</t>
  </si>
  <si>
    <t>VEGA</t>
  </si>
  <si>
    <t>RUZ</t>
  </si>
  <si>
    <t>49242680W</t>
  </si>
  <si>
    <t>RONEY EMANUEL</t>
  </si>
  <si>
    <t>ZAMBRANO</t>
  </si>
  <si>
    <t>BRAVO</t>
  </si>
  <si>
    <t>47264275B</t>
  </si>
  <si>
    <t>JOAQUIM</t>
  </si>
  <si>
    <t>ALÒS</t>
  </si>
  <si>
    <t>CORAL</t>
  </si>
  <si>
    <t>47749248Y</t>
  </si>
  <si>
    <t>ELECTRONICA</t>
  </si>
  <si>
    <t>RAMÓN</t>
  </si>
  <si>
    <t>FERNÁNDEZ</t>
  </si>
  <si>
    <t>IMBERNÓN</t>
  </si>
  <si>
    <t>53313969S</t>
  </si>
  <si>
    <t>FLORIT</t>
  </si>
  <si>
    <t>SANS</t>
  </si>
  <si>
    <t>41512942N</t>
  </si>
  <si>
    <t>RUBEN</t>
  </si>
  <si>
    <t>FRANCO</t>
  </si>
  <si>
    <t>ROMERO</t>
  </si>
  <si>
    <t>46494327B</t>
  </si>
  <si>
    <t>CARLES</t>
  </si>
  <si>
    <t>FRANQUET</t>
  </si>
  <si>
    <t>MOLINA</t>
  </si>
  <si>
    <t>48061291P</t>
  </si>
  <si>
    <t>ALEJANDRO</t>
  </si>
  <si>
    <t>GOMEZ</t>
  </si>
  <si>
    <t>GONZALEZ</t>
  </si>
  <si>
    <t>45789225C</t>
  </si>
  <si>
    <t>JULIO EDUARDO</t>
  </si>
  <si>
    <t>ACEVEDO</t>
  </si>
  <si>
    <t>49363662G</t>
  </si>
  <si>
    <t>CHAKER</t>
  </si>
  <si>
    <t>HMADDOUCH</t>
  </si>
  <si>
    <t>EL ARRAS</t>
  </si>
  <si>
    <t>48025835H</t>
  </si>
  <si>
    <t>ANNA</t>
  </si>
  <si>
    <t>HUGUET</t>
  </si>
  <si>
    <t>ONANDIA</t>
  </si>
  <si>
    <t>23818915T</t>
  </si>
  <si>
    <t>JEAN PIERRE</t>
  </si>
  <si>
    <t>JERI</t>
  </si>
  <si>
    <t>MIRANDA</t>
  </si>
  <si>
    <t>53831612C</t>
  </si>
  <si>
    <t>CÉSAR GUSTAVO</t>
  </si>
  <si>
    <t>LEGUIZAMÓN</t>
  </si>
  <si>
    <t>BRITEZ</t>
  </si>
  <si>
    <t>49881132C</t>
  </si>
  <si>
    <t>CÉSAR</t>
  </si>
  <si>
    <t>MEDINA</t>
  </si>
  <si>
    <t>ARANIBAR</t>
  </si>
  <si>
    <t>Y0319495Q</t>
  </si>
  <si>
    <t>ROBERT</t>
  </si>
  <si>
    <t>NIETO</t>
  </si>
  <si>
    <t>78097184V</t>
  </si>
  <si>
    <t>PÉREZ-MILÁ</t>
  </si>
  <si>
    <t>48188041M</t>
  </si>
  <si>
    <t>ARIANA</t>
  </si>
  <si>
    <t>PRINCIPE</t>
  </si>
  <si>
    <t>X7430922J</t>
  </si>
  <si>
    <t>ÀLEX</t>
  </si>
  <si>
    <t>RIPOLL</t>
  </si>
  <si>
    <t>ALBALADEJO</t>
  </si>
  <si>
    <t>48024018H</t>
  </si>
  <si>
    <t>RODA</t>
  </si>
  <si>
    <t>GARCIA</t>
  </si>
  <si>
    <t>49738053R</t>
  </si>
  <si>
    <t>ROMÁN</t>
  </si>
  <si>
    <t>47186830F</t>
  </si>
  <si>
    <t>SILVIA</t>
  </si>
  <si>
    <t>RULL</t>
  </si>
  <si>
    <t>JARIOD</t>
  </si>
  <si>
    <t>48021637Y</t>
  </si>
  <si>
    <t>SAMSÓ</t>
  </si>
  <si>
    <t>CUEVAS</t>
  </si>
  <si>
    <t>47943825A</t>
  </si>
  <si>
    <t>SORIANO</t>
  </si>
  <si>
    <t>GRAU</t>
  </si>
  <si>
    <t>47324966M</t>
  </si>
  <si>
    <t>#</t>
  </si>
  <si>
    <t>FARRELL</t>
  </si>
  <si>
    <t xml:space="preserve">  </t>
  </si>
  <si>
    <t>Batxillerat</t>
  </si>
  <si>
    <t>Batxillerat/CFGS</t>
  </si>
  <si>
    <t xml:space="preserve">Batxillerat </t>
  </si>
  <si>
    <t xml:space="preserve"> </t>
  </si>
  <si>
    <t>ARCHILLA</t>
  </si>
  <si>
    <t>24414998S</t>
  </si>
  <si>
    <t>NO</t>
  </si>
  <si>
    <t>Arquitectura Tècnica</t>
  </si>
  <si>
    <t>44192806</t>
  </si>
  <si>
    <t>47749248</t>
  </si>
  <si>
    <t>45790451</t>
  </si>
  <si>
    <t>47659680</t>
  </si>
  <si>
    <t>24554616</t>
  </si>
  <si>
    <t>45830842</t>
  </si>
  <si>
    <t>48252402</t>
  </si>
  <si>
    <t>X7005230</t>
  </si>
  <si>
    <t>45154481</t>
  </si>
  <si>
    <t>46983499</t>
  </si>
  <si>
    <t>48188782</t>
  </si>
  <si>
    <t>X3872188</t>
  </si>
  <si>
    <t>48040884</t>
  </si>
  <si>
    <t>47324727</t>
  </si>
  <si>
    <t>53323541</t>
  </si>
  <si>
    <t/>
  </si>
  <si>
    <t>53313969</t>
  </si>
  <si>
    <t>41512942</t>
  </si>
  <si>
    <t>46494327</t>
  </si>
  <si>
    <t>48061291</t>
  </si>
  <si>
    <t>45789225</t>
  </si>
  <si>
    <t>49363662</t>
  </si>
  <si>
    <t>48025835</t>
  </si>
  <si>
    <t>23818915</t>
  </si>
  <si>
    <t>53831612</t>
  </si>
  <si>
    <t>47836330</t>
  </si>
  <si>
    <t>49881132</t>
  </si>
  <si>
    <t>21751564</t>
  </si>
  <si>
    <t>Y0319495</t>
  </si>
  <si>
    <t>47667734</t>
  </si>
  <si>
    <t>78097184</t>
  </si>
  <si>
    <t>26069343</t>
  </si>
  <si>
    <t>48188041</t>
  </si>
  <si>
    <t>X7430922</t>
  </si>
  <si>
    <t>43224901</t>
  </si>
  <si>
    <t>48024018</t>
  </si>
  <si>
    <t>49738053</t>
  </si>
  <si>
    <t>53324750</t>
  </si>
  <si>
    <t>47186830</t>
  </si>
  <si>
    <t>24414998</t>
  </si>
  <si>
    <t>48021637</t>
  </si>
  <si>
    <t>47943825</t>
  </si>
  <si>
    <t>47324966</t>
  </si>
  <si>
    <t>46141693</t>
  </si>
  <si>
    <t>47118996</t>
  </si>
  <si>
    <t>49242680</t>
  </si>
  <si>
    <t>47264275</t>
  </si>
  <si>
    <t>DNI 2</t>
  </si>
  <si>
    <t>SI</t>
  </si>
  <si>
    <t>1 Cognom</t>
  </si>
  <si>
    <t>2 Cognom</t>
  </si>
  <si>
    <t>Nom</t>
  </si>
  <si>
    <t>DNI 1</t>
  </si>
  <si>
    <t>Supera FI</t>
  </si>
  <si>
    <t>Assignatures pendents</t>
  </si>
  <si>
    <t>INFORMÀTICA</t>
  </si>
  <si>
    <t>MECÀNICA</t>
  </si>
  <si>
    <t>FOMA - FIS1</t>
  </si>
  <si>
    <t>FOPR - ESC1 - LOAL - MATD</t>
  </si>
  <si>
    <t>FIS1 - CIMA</t>
  </si>
  <si>
    <t>FIS1- QUIM - CIMA - INFO - CAAV - EQDI</t>
  </si>
  <si>
    <t>INFO - CIMA</t>
  </si>
  <si>
    <t>FIS1 - FOMA - EXGR</t>
  </si>
  <si>
    <t>TOTES PRIMER QUADRIMESTRE</t>
  </si>
  <si>
    <t>SOAC</t>
  </si>
  <si>
    <t>FIS1 - FIS2</t>
  </si>
  <si>
    <t>FIS1 - FOMA - INCO - LOAL PRO1</t>
  </si>
  <si>
    <t>FIS1 - QUIM - CAAV - CIMA - EQDI</t>
  </si>
  <si>
    <t>FIS1 - FOMA - QUIM</t>
  </si>
  <si>
    <t>42320345T</t>
  </si>
  <si>
    <t>FIS1 - INFO</t>
  </si>
  <si>
    <t>FIS1 - FIS2 - EXGR</t>
  </si>
  <si>
    <t>Observacions</t>
  </si>
  <si>
    <t>MATRICULA 3 ASSIG.</t>
  </si>
  <si>
    <t>FIS1 - FOMA - INFO - QUIM</t>
  </si>
  <si>
    <t>LOAL</t>
  </si>
  <si>
    <t>QUIM - EXGR</t>
  </si>
  <si>
    <t>FOPR - ESC1 - LOAL</t>
  </si>
  <si>
    <t>TRASLLAT D'EXPED.</t>
  </si>
  <si>
    <t>FIS1 - FOMA - INFO - EXGR</t>
  </si>
  <si>
    <t>Matriculats Grau</t>
  </si>
  <si>
    <t>Superen 1r (12 crèdits)</t>
  </si>
  <si>
    <t>Superen Fase Inicial</t>
  </si>
  <si>
    <t>Matrículats curs anivellament</t>
  </si>
  <si>
    <t>Matriculat Grau</t>
  </si>
  <si>
    <t>Supera 12 crèdits</t>
  </si>
  <si>
    <t># crèdits superats</t>
  </si>
  <si>
    <t>Superen FIS1</t>
  </si>
  <si>
    <t>Superen FOMA</t>
  </si>
  <si>
    <t>Q1-Matriculats assignatura</t>
  </si>
  <si>
    <t>Q2-Matriculats assignatura</t>
  </si>
  <si>
    <t>Percent=</t>
  </si>
  <si>
    <t>FIS1</t>
  </si>
  <si>
    <t>FOMA</t>
  </si>
  <si>
    <t>S'observa el següent sobre els resultats dels estudiants matriculats al  curs d'anivellament:</t>
  </si>
  <si>
    <t>- Millor resultat en FIS1 dels estudiants matriculats al Curs d'Anivellament que el total de matriculats de FIS1 al Q1</t>
  </si>
  <si>
    <t>- Millor resultat  en FIS1 dels estudiants matriculats al Curs d'Anivellament que el total de matriculats de FIS1 al Q2</t>
  </si>
  <si>
    <t xml:space="preserve">- Millor resultat en FOMA dels estudiants matriculats al Curs d'Anivellament que el total de matriculats de FOMA al Q2 </t>
  </si>
  <si>
    <t>- Pitjor resultat en FOMA dels estudiants matriculats al Curs d'Anivellament que el total de matriculats de FOMA al Q1</t>
  </si>
  <si>
    <t>Resultats comparatius FIS1 i FOMA  - Curs Anivellament 2017-18 EPSEVG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</si>
</sst>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CC"/>
      <name val="Arial"/>
      <family val="2"/>
    </font>
    <font>
      <b/>
      <sz val="12"/>
      <color rgb="FF0000CC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horizontal="right" vertical="top"/>
    </xf>
    <xf numFmtId="1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/>
    <xf numFmtId="1" fontId="3" fillId="0" borderId="0" xfId="0" applyNumberFormat="1" applyFont="1" applyAlignment="1">
      <alignment horizontal="right" vertical="top"/>
    </xf>
    <xf numFmtId="0" fontId="4" fillId="3" borderId="0" xfId="0" applyFont="1" applyFill="1" applyAlignment="1">
      <alignment horizontal="right" vertical="top" wrapText="1"/>
    </xf>
    <xf numFmtId="0" fontId="3" fillId="3" borderId="2" xfId="0" applyFont="1" applyFill="1" applyBorder="1" applyAlignment="1">
      <alignment horizontal="right"/>
    </xf>
    <xf numFmtId="10" fontId="4" fillId="3" borderId="2" xfId="0" applyNumberFormat="1" applyFont="1" applyFill="1" applyBorder="1" applyAlignment="1">
      <alignment horizontal="right"/>
    </xf>
    <xf numFmtId="10" fontId="3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 vertical="top" wrapText="1"/>
    </xf>
    <xf numFmtId="1" fontId="3" fillId="3" borderId="2" xfId="0" applyNumberFormat="1" applyFont="1" applyFill="1" applyBorder="1" applyAlignment="1">
      <alignment horizontal="right" vertical="top"/>
    </xf>
    <xf numFmtId="10" fontId="3" fillId="3" borderId="2" xfId="0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right" vertical="top"/>
    </xf>
    <xf numFmtId="0" fontId="4" fillId="4" borderId="2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top"/>
    </xf>
    <xf numFmtId="10" fontId="3" fillId="4" borderId="2" xfId="0" applyNumberFormat="1" applyFont="1" applyFill="1" applyBorder="1" applyAlignment="1">
      <alignment horizontal="right" vertical="top"/>
    </xf>
    <xf numFmtId="0" fontId="0" fillId="3" borderId="0" xfId="0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5" fillId="3" borderId="0" xfId="0" quotePrefix="1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10" fontId="6" fillId="4" borderId="2" xfId="0" applyNumberFormat="1" applyFont="1" applyFill="1" applyBorder="1" applyAlignment="1">
      <alignment horizontal="right" vertical="top"/>
    </xf>
    <xf numFmtId="10" fontId="6" fillId="3" borderId="2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/>
              <a:t>Resultats</a:t>
            </a:r>
            <a:r>
              <a:rPr lang="ca-ES" sz="1400" baseline="0"/>
              <a:t> acadèmics 2017-2018 </a:t>
            </a:r>
          </a:p>
          <a:p>
            <a:pPr>
              <a:defRPr sz="1400"/>
            </a:pPr>
            <a:r>
              <a:rPr lang="ca-ES" sz="1400" baseline="0"/>
              <a:t>matriculats curs anivellament</a:t>
            </a:r>
            <a:endParaRPr lang="ca-ES" sz="1400"/>
          </a:p>
        </c:rich>
      </c:tx>
      <c:layout>
        <c:manualLayout>
          <c:xMode val="edge"/>
          <c:yMode val="edge"/>
          <c:x val="0.28333329326200635"/>
          <c:y val="1.5896674121622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A-CCC7-4CD9-9276-DDBD0B925BF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A-CCC7-4CD9-9276-DDBD0B925BF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6-CCC7-4CD9-9276-DDBD0B925BF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D-CCC7-4CD9-9276-DDBD0B925BF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33-CCC7-4CD9-9276-DDBD0B925BF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3F-CCC7-4CD9-9276-DDBD0B925B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Gràfic!$B$3:$G$3</c:f>
              <c:strCache>
                <c:ptCount val="6"/>
                <c:pt idx="0">
                  <c:v>Matrículats curs anivellament</c:v>
                </c:pt>
                <c:pt idx="1">
                  <c:v>Matriculats Grau</c:v>
                </c:pt>
                <c:pt idx="2">
                  <c:v>Superen 1r (12 crèdits)</c:v>
                </c:pt>
                <c:pt idx="3">
                  <c:v>Superen Fase Inicial</c:v>
                </c:pt>
                <c:pt idx="4">
                  <c:v>Superen FIS1</c:v>
                </c:pt>
                <c:pt idx="5">
                  <c:v>Superen FOMA</c:v>
                </c:pt>
              </c:strCache>
            </c:strRef>
          </c:cat>
          <c:val>
            <c:numRef>
              <c:f>Gràfic!$B$4:$G$4</c:f>
              <c:numCache>
                <c:formatCode>General</c:formatCode>
                <c:ptCount val="6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21</c:v>
                </c:pt>
                <c:pt idx="4">
                  <c:v>18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7-4CD9-9276-DDBD0B925B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73962768"/>
        <c:axId val="1773965680"/>
      </c:barChart>
      <c:catAx>
        <c:axId val="177396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3965680"/>
        <c:crosses val="autoZero"/>
        <c:auto val="1"/>
        <c:lblAlgn val="ctr"/>
        <c:lblOffset val="100"/>
        <c:noMultiLvlLbl val="0"/>
      </c:catAx>
      <c:valAx>
        <c:axId val="177396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396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7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9525</xdr:rowOff>
    </xdr:from>
    <xdr:to>
      <xdr:col>7</xdr:col>
      <xdr:colOff>409575</xdr:colOff>
      <xdr:row>39</xdr:row>
      <xdr:rowOff>95250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C41" sqref="C41"/>
    </sheetView>
  </sheetViews>
  <sheetFormatPr defaultRowHeight="12.75" x14ac:dyDescent="0.2"/>
  <cols>
    <col min="1" max="1" width="3" style="9" bestFit="1" customWidth="1"/>
    <col min="2" max="2" width="14.42578125" style="9" bestFit="1" customWidth="1"/>
    <col min="3" max="3" width="14.5703125" style="9" bestFit="1" customWidth="1"/>
    <col min="4" max="4" width="17.42578125" style="9" bestFit="1" customWidth="1"/>
    <col min="5" max="5" width="10.85546875" style="9" bestFit="1" customWidth="1"/>
    <col min="6" max="6" width="0" style="1" hidden="1" customWidth="1"/>
    <col min="7" max="7" width="22.5703125" style="10" customWidth="1"/>
    <col min="8" max="8" width="15.7109375" style="9" customWidth="1"/>
    <col min="9" max="9" width="10.7109375" style="9" customWidth="1"/>
    <col min="10" max="10" width="10.7109375" style="1" customWidth="1"/>
    <col min="11" max="11" width="11.28515625" customWidth="1"/>
    <col min="12" max="12" width="9.140625" style="1"/>
    <col min="13" max="13" width="37.42578125" style="1" bestFit="1" customWidth="1"/>
    <col min="14" max="14" width="20.140625" style="1" bestFit="1" customWidth="1"/>
    <col min="15" max="16384" width="9.140625" style="1"/>
  </cols>
  <sheetData>
    <row r="1" spans="1:14" ht="25.5" x14ac:dyDescent="0.2">
      <c r="A1" s="5" t="s">
        <v>175</v>
      </c>
      <c r="B1" s="6" t="s">
        <v>235</v>
      </c>
      <c r="C1" s="6" t="s">
        <v>236</v>
      </c>
      <c r="D1" s="6" t="s">
        <v>237</v>
      </c>
      <c r="E1" s="6" t="s">
        <v>238</v>
      </c>
      <c r="F1" s="6" t="s">
        <v>233</v>
      </c>
      <c r="G1" s="7" t="s">
        <v>0</v>
      </c>
      <c r="H1" s="6" t="s">
        <v>1</v>
      </c>
      <c r="I1" s="6" t="s">
        <v>270</v>
      </c>
      <c r="J1" s="6" t="s">
        <v>271</v>
      </c>
      <c r="K1" s="6" t="s">
        <v>239</v>
      </c>
      <c r="L1" s="6" t="s">
        <v>272</v>
      </c>
      <c r="M1" s="6" t="s">
        <v>240</v>
      </c>
      <c r="N1" s="6" t="s">
        <v>258</v>
      </c>
    </row>
    <row r="2" spans="1:14" x14ac:dyDescent="0.2">
      <c r="A2" s="3">
        <v>1</v>
      </c>
      <c r="B2" s="2" t="s">
        <v>3</v>
      </c>
      <c r="C2" s="2" t="s">
        <v>4</v>
      </c>
      <c r="D2" s="2" t="s">
        <v>2</v>
      </c>
      <c r="E2" s="2" t="s">
        <v>5</v>
      </c>
      <c r="F2" s="4" t="s">
        <v>186</v>
      </c>
      <c r="G2" s="8" t="s">
        <v>6</v>
      </c>
      <c r="H2" s="2" t="s">
        <v>241</v>
      </c>
      <c r="I2" s="11" t="s">
        <v>234</v>
      </c>
      <c r="J2" s="11" t="s">
        <v>234</v>
      </c>
      <c r="K2" s="12" t="s">
        <v>234</v>
      </c>
      <c r="L2" s="11">
        <v>60</v>
      </c>
      <c r="M2" s="13"/>
      <c r="N2" s="4"/>
    </row>
    <row r="3" spans="1:14" x14ac:dyDescent="0.2">
      <c r="A3" s="3">
        <f t="shared" ref="A3:A49" si="0">A2+1</f>
        <v>2</v>
      </c>
      <c r="B3" s="2" t="s">
        <v>102</v>
      </c>
      <c r="C3" s="2" t="s">
        <v>103</v>
      </c>
      <c r="D3" s="2" t="s">
        <v>75</v>
      </c>
      <c r="E3" s="2" t="s">
        <v>104</v>
      </c>
      <c r="F3" s="4" t="s">
        <v>187</v>
      </c>
      <c r="G3" s="8" t="s">
        <v>6</v>
      </c>
      <c r="H3" s="2" t="s">
        <v>105</v>
      </c>
      <c r="I3" s="11" t="s">
        <v>234</v>
      </c>
      <c r="J3" s="11" t="s">
        <v>234</v>
      </c>
      <c r="K3" s="12" t="s">
        <v>184</v>
      </c>
      <c r="L3" s="11">
        <v>36</v>
      </c>
      <c r="M3" s="14" t="s">
        <v>245</v>
      </c>
      <c r="N3" s="4"/>
    </row>
    <row r="4" spans="1:14" x14ac:dyDescent="0.2">
      <c r="A4" s="3">
        <f t="shared" si="0"/>
        <v>3</v>
      </c>
      <c r="B4" s="2" t="s">
        <v>8</v>
      </c>
      <c r="C4" s="2" t="s">
        <v>9</v>
      </c>
      <c r="D4" s="2" t="s">
        <v>7</v>
      </c>
      <c r="E4" s="2" t="s">
        <v>10</v>
      </c>
      <c r="F4" s="4" t="s">
        <v>188</v>
      </c>
      <c r="G4" s="8" t="s">
        <v>178</v>
      </c>
      <c r="H4" s="2" t="s">
        <v>242</v>
      </c>
      <c r="I4" s="11" t="s">
        <v>234</v>
      </c>
      <c r="J4" s="11" t="s">
        <v>234</v>
      </c>
      <c r="K4" s="12" t="s">
        <v>184</v>
      </c>
      <c r="L4" s="11">
        <v>36</v>
      </c>
      <c r="M4" s="14" t="s">
        <v>243</v>
      </c>
      <c r="N4" s="4"/>
    </row>
    <row r="5" spans="1:14" x14ac:dyDescent="0.2">
      <c r="A5" s="3">
        <f t="shared" si="0"/>
        <v>4</v>
      </c>
      <c r="B5" s="2" t="s">
        <v>12</v>
      </c>
      <c r="C5" s="2" t="s">
        <v>13</v>
      </c>
      <c r="D5" s="2" t="s">
        <v>11</v>
      </c>
      <c r="E5" s="2" t="s">
        <v>14</v>
      </c>
      <c r="F5" s="4" t="s">
        <v>189</v>
      </c>
      <c r="G5" s="8" t="s">
        <v>6</v>
      </c>
      <c r="H5" s="2" t="s">
        <v>15</v>
      </c>
      <c r="I5" s="11" t="s">
        <v>234</v>
      </c>
      <c r="J5" s="11" t="s">
        <v>234</v>
      </c>
      <c r="K5" s="12" t="s">
        <v>184</v>
      </c>
      <c r="L5" s="11">
        <v>18</v>
      </c>
      <c r="M5" s="14" t="s">
        <v>243</v>
      </c>
      <c r="N5" s="4"/>
    </row>
    <row r="6" spans="1:14" x14ac:dyDescent="0.2">
      <c r="A6" s="3">
        <f t="shared" si="0"/>
        <v>5</v>
      </c>
      <c r="B6" s="2" t="s">
        <v>17</v>
      </c>
      <c r="C6" s="2" t="s">
        <v>18</v>
      </c>
      <c r="D6" s="2" t="s">
        <v>16</v>
      </c>
      <c r="E6" s="2" t="s">
        <v>19</v>
      </c>
      <c r="F6" s="4" t="s">
        <v>190</v>
      </c>
      <c r="G6" s="8"/>
      <c r="H6" s="2"/>
      <c r="I6" s="11" t="s">
        <v>234</v>
      </c>
      <c r="J6" s="11" t="s">
        <v>234</v>
      </c>
      <c r="K6" s="12" t="s">
        <v>184</v>
      </c>
      <c r="L6" s="11">
        <v>24</v>
      </c>
      <c r="M6" s="14" t="s">
        <v>246</v>
      </c>
      <c r="N6" s="4"/>
    </row>
    <row r="7" spans="1:14" x14ac:dyDescent="0.2">
      <c r="A7" s="3">
        <f t="shared" si="0"/>
        <v>6</v>
      </c>
      <c r="B7" s="2" t="s">
        <v>20</v>
      </c>
      <c r="C7" s="2" t="s">
        <v>21</v>
      </c>
      <c r="D7" s="2" t="s">
        <v>2</v>
      </c>
      <c r="E7" s="2" t="s">
        <v>22</v>
      </c>
      <c r="F7" s="4" t="s">
        <v>191</v>
      </c>
      <c r="G7" s="8"/>
      <c r="H7" s="2"/>
      <c r="I7" s="11" t="s">
        <v>234</v>
      </c>
      <c r="J7" s="11" t="s">
        <v>234</v>
      </c>
      <c r="K7" s="12" t="s">
        <v>184</v>
      </c>
      <c r="L7" s="11">
        <v>22.5</v>
      </c>
      <c r="M7" s="13" t="s">
        <v>244</v>
      </c>
      <c r="N7" s="4"/>
    </row>
    <row r="8" spans="1:14" x14ac:dyDescent="0.2">
      <c r="A8" s="3">
        <f t="shared" si="0"/>
        <v>7</v>
      </c>
      <c r="B8" s="2" t="s">
        <v>24</v>
      </c>
      <c r="C8" s="2" t="s">
        <v>25</v>
      </c>
      <c r="D8" s="2" t="s">
        <v>23</v>
      </c>
      <c r="E8" s="2" t="s">
        <v>26</v>
      </c>
      <c r="F8" s="4" t="s">
        <v>192</v>
      </c>
      <c r="G8" s="8" t="s">
        <v>178</v>
      </c>
      <c r="H8" s="2" t="s">
        <v>241</v>
      </c>
      <c r="I8" s="11" t="s">
        <v>234</v>
      </c>
      <c r="J8" s="11" t="s">
        <v>234</v>
      </c>
      <c r="K8" s="12" t="s">
        <v>234</v>
      </c>
      <c r="L8" s="11">
        <v>60</v>
      </c>
      <c r="M8" s="13"/>
      <c r="N8" s="4"/>
    </row>
    <row r="9" spans="1:14" x14ac:dyDescent="0.2">
      <c r="A9" s="3">
        <f t="shared" si="0"/>
        <v>8</v>
      </c>
      <c r="B9" s="2" t="s">
        <v>28</v>
      </c>
      <c r="C9" s="2"/>
      <c r="D9" s="2" t="s">
        <v>27</v>
      </c>
      <c r="E9" s="2" t="s">
        <v>29</v>
      </c>
      <c r="F9" s="4" t="s">
        <v>193</v>
      </c>
      <c r="G9" s="8" t="s">
        <v>178</v>
      </c>
      <c r="H9" s="2" t="s">
        <v>242</v>
      </c>
      <c r="I9" s="11" t="s">
        <v>234</v>
      </c>
      <c r="J9" s="11" t="s">
        <v>234</v>
      </c>
      <c r="K9" s="12" t="s">
        <v>184</v>
      </c>
      <c r="L9" s="11">
        <v>48</v>
      </c>
      <c r="M9" s="13" t="s">
        <v>247</v>
      </c>
      <c r="N9" s="4"/>
    </row>
    <row r="10" spans="1:14" x14ac:dyDescent="0.2">
      <c r="A10" s="3">
        <f t="shared" si="0"/>
        <v>9</v>
      </c>
      <c r="B10" s="2" t="s">
        <v>31</v>
      </c>
      <c r="C10" s="2" t="s">
        <v>32</v>
      </c>
      <c r="D10" s="2" t="s">
        <v>30</v>
      </c>
      <c r="E10" s="2" t="s">
        <v>33</v>
      </c>
      <c r="F10" s="4" t="s">
        <v>194</v>
      </c>
      <c r="G10" s="8"/>
      <c r="H10" s="2"/>
      <c r="I10" s="11" t="s">
        <v>234</v>
      </c>
      <c r="J10" s="11" t="s">
        <v>234</v>
      </c>
      <c r="K10" s="12" t="s">
        <v>184</v>
      </c>
      <c r="L10" s="11">
        <v>24</v>
      </c>
      <c r="M10" s="13" t="s">
        <v>248</v>
      </c>
      <c r="N10" s="4"/>
    </row>
    <row r="11" spans="1:14" x14ac:dyDescent="0.2">
      <c r="A11" s="3">
        <f t="shared" si="0"/>
        <v>10</v>
      </c>
      <c r="B11" s="2" t="s">
        <v>35</v>
      </c>
      <c r="C11" s="2" t="s">
        <v>36</v>
      </c>
      <c r="D11" s="2" t="s">
        <v>34</v>
      </c>
      <c r="E11" s="2" t="s">
        <v>37</v>
      </c>
      <c r="F11" s="4" t="s">
        <v>195</v>
      </c>
      <c r="G11" s="8"/>
      <c r="H11" s="2"/>
      <c r="I11" s="11" t="s">
        <v>234</v>
      </c>
      <c r="J11" s="11" t="s">
        <v>184</v>
      </c>
      <c r="K11" s="12" t="s">
        <v>184</v>
      </c>
      <c r="L11" s="11">
        <v>0</v>
      </c>
      <c r="M11" s="13" t="s">
        <v>249</v>
      </c>
      <c r="N11" s="4"/>
    </row>
    <row r="12" spans="1:14" x14ac:dyDescent="0.2">
      <c r="A12" s="3">
        <f t="shared" si="0"/>
        <v>11</v>
      </c>
      <c r="B12" s="2" t="s">
        <v>39</v>
      </c>
      <c r="C12" s="2" t="s">
        <v>40</v>
      </c>
      <c r="D12" s="2" t="s">
        <v>38</v>
      </c>
      <c r="E12" s="2" t="s">
        <v>41</v>
      </c>
      <c r="F12" s="4" t="s">
        <v>196</v>
      </c>
      <c r="G12" s="8"/>
      <c r="H12" s="2"/>
      <c r="I12" s="11" t="s">
        <v>234</v>
      </c>
      <c r="J12" s="11" t="s">
        <v>234</v>
      </c>
      <c r="K12" s="12" t="s">
        <v>234</v>
      </c>
      <c r="L12" s="11">
        <v>60</v>
      </c>
      <c r="M12" s="13"/>
      <c r="N12" s="4"/>
    </row>
    <row r="13" spans="1:14" x14ac:dyDescent="0.2">
      <c r="A13" s="3">
        <f t="shared" si="0"/>
        <v>12</v>
      </c>
      <c r="B13" s="2" t="s">
        <v>43</v>
      </c>
      <c r="C13" s="2"/>
      <c r="D13" s="2" t="s">
        <v>42</v>
      </c>
      <c r="E13" s="2" t="s">
        <v>44</v>
      </c>
      <c r="F13" s="4" t="s">
        <v>197</v>
      </c>
      <c r="G13" s="8"/>
      <c r="H13" s="2"/>
      <c r="I13" s="11" t="s">
        <v>234</v>
      </c>
      <c r="J13" s="11" t="s">
        <v>234</v>
      </c>
      <c r="K13" s="12" t="s">
        <v>234</v>
      </c>
      <c r="L13" s="11">
        <v>60</v>
      </c>
      <c r="M13" s="13"/>
      <c r="N13" s="4"/>
    </row>
    <row r="14" spans="1:14" x14ac:dyDescent="0.2">
      <c r="A14" s="3">
        <f t="shared" si="0"/>
        <v>13</v>
      </c>
      <c r="B14" s="2" t="s">
        <v>46</v>
      </c>
      <c r="C14" s="2" t="s">
        <v>47</v>
      </c>
      <c r="D14" s="2" t="s">
        <v>45</v>
      </c>
      <c r="E14" s="2" t="s">
        <v>48</v>
      </c>
      <c r="F14" s="4" t="s">
        <v>198</v>
      </c>
      <c r="G14" s="8" t="s">
        <v>178</v>
      </c>
      <c r="H14" s="2" t="s">
        <v>49</v>
      </c>
      <c r="I14" s="11" t="s">
        <v>234</v>
      </c>
      <c r="J14" s="11" t="s">
        <v>234</v>
      </c>
      <c r="K14" s="12" t="s">
        <v>184</v>
      </c>
      <c r="L14" s="11">
        <v>30</v>
      </c>
      <c r="M14" s="13" t="s">
        <v>250</v>
      </c>
      <c r="N14" s="4"/>
    </row>
    <row r="15" spans="1:14" x14ac:dyDescent="0.2">
      <c r="A15" s="3">
        <f t="shared" si="0"/>
        <v>14</v>
      </c>
      <c r="B15" s="2" t="s">
        <v>50</v>
      </c>
      <c r="C15" s="2" t="s">
        <v>51</v>
      </c>
      <c r="D15" s="2" t="s">
        <v>7</v>
      </c>
      <c r="E15" s="2" t="s">
        <v>52</v>
      </c>
      <c r="F15" s="4" t="s">
        <v>199</v>
      </c>
      <c r="G15" s="8" t="s">
        <v>178</v>
      </c>
      <c r="H15" s="2" t="s">
        <v>49</v>
      </c>
      <c r="I15" s="11" t="s">
        <v>234</v>
      </c>
      <c r="J15" s="11" t="s">
        <v>234</v>
      </c>
      <c r="K15" s="12" t="s">
        <v>234</v>
      </c>
      <c r="L15" s="11">
        <v>60</v>
      </c>
      <c r="M15" s="13"/>
      <c r="N15" s="4"/>
    </row>
    <row r="16" spans="1:14" x14ac:dyDescent="0.2">
      <c r="A16" s="3">
        <f t="shared" si="0"/>
        <v>15</v>
      </c>
      <c r="B16" s="2" t="s">
        <v>54</v>
      </c>
      <c r="C16" s="2" t="s">
        <v>55</v>
      </c>
      <c r="D16" s="2" t="s">
        <v>53</v>
      </c>
      <c r="E16" s="2" t="s">
        <v>56</v>
      </c>
      <c r="F16" s="4" t="s">
        <v>200</v>
      </c>
      <c r="G16" s="8"/>
      <c r="H16" s="2"/>
      <c r="I16" s="11" t="s">
        <v>234</v>
      </c>
      <c r="J16" s="11" t="s">
        <v>234</v>
      </c>
      <c r="K16" s="12" t="s">
        <v>184</v>
      </c>
      <c r="L16" s="11">
        <v>42</v>
      </c>
      <c r="M16" s="13" t="s">
        <v>251</v>
      </c>
      <c r="N16" s="4"/>
    </row>
    <row r="17" spans="1:14" x14ac:dyDescent="0.2">
      <c r="A17" s="3">
        <f t="shared" si="0"/>
        <v>16</v>
      </c>
      <c r="B17" s="2" t="s">
        <v>176</v>
      </c>
      <c r="C17" s="2" t="s">
        <v>177</v>
      </c>
      <c r="D17" s="2" t="s">
        <v>101</v>
      </c>
      <c r="E17" s="2" t="s">
        <v>181</v>
      </c>
      <c r="F17" s="4" t="s">
        <v>201</v>
      </c>
      <c r="G17" s="8" t="s">
        <v>178</v>
      </c>
      <c r="H17" s="2" t="s">
        <v>49</v>
      </c>
      <c r="I17" s="11" t="s">
        <v>184</v>
      </c>
      <c r="J17" s="11"/>
      <c r="K17" s="12"/>
      <c r="L17" s="11"/>
      <c r="M17" s="13"/>
      <c r="N17" s="4"/>
    </row>
    <row r="18" spans="1:14" x14ac:dyDescent="0.2">
      <c r="A18" s="3">
        <f t="shared" si="0"/>
        <v>17</v>
      </c>
      <c r="B18" s="2" t="s">
        <v>107</v>
      </c>
      <c r="C18" s="2" t="s">
        <v>108</v>
      </c>
      <c r="D18" s="2" t="s">
        <v>106</v>
      </c>
      <c r="E18" s="2" t="s">
        <v>109</v>
      </c>
      <c r="F18" s="4" t="s">
        <v>202</v>
      </c>
      <c r="G18" s="8" t="s">
        <v>6</v>
      </c>
      <c r="H18" s="2" t="s">
        <v>241</v>
      </c>
      <c r="I18" s="11" t="s">
        <v>234</v>
      </c>
      <c r="J18" s="11" t="s">
        <v>234</v>
      </c>
      <c r="K18" s="12" t="s">
        <v>184</v>
      </c>
      <c r="L18" s="11">
        <v>22.5</v>
      </c>
      <c r="M18" s="13" t="s">
        <v>252</v>
      </c>
      <c r="N18" s="4"/>
    </row>
    <row r="19" spans="1:14" x14ac:dyDescent="0.2">
      <c r="A19" s="3">
        <f t="shared" si="0"/>
        <v>18</v>
      </c>
      <c r="B19" s="2" t="s">
        <v>110</v>
      </c>
      <c r="C19" s="2" t="s">
        <v>111</v>
      </c>
      <c r="D19" s="2" t="s">
        <v>2</v>
      </c>
      <c r="E19" s="2" t="s">
        <v>112</v>
      </c>
      <c r="F19" s="4" t="s">
        <v>203</v>
      </c>
      <c r="G19" s="8" t="s">
        <v>6</v>
      </c>
      <c r="H19" s="2" t="s">
        <v>241</v>
      </c>
      <c r="I19" s="11" t="s">
        <v>234</v>
      </c>
      <c r="J19" s="11" t="s">
        <v>234</v>
      </c>
      <c r="K19" s="12" t="s">
        <v>234</v>
      </c>
      <c r="L19" s="11">
        <v>60</v>
      </c>
      <c r="M19" s="13"/>
      <c r="N19" s="4"/>
    </row>
    <row r="20" spans="1:14" x14ac:dyDescent="0.2">
      <c r="A20" s="3">
        <f t="shared" si="0"/>
        <v>19</v>
      </c>
      <c r="B20" s="2" t="s">
        <v>114</v>
      </c>
      <c r="C20" s="2" t="s">
        <v>115</v>
      </c>
      <c r="D20" s="2" t="s">
        <v>113</v>
      </c>
      <c r="E20" s="2" t="s">
        <v>116</v>
      </c>
      <c r="F20" s="4" t="s">
        <v>204</v>
      </c>
      <c r="G20" s="8" t="s">
        <v>6</v>
      </c>
      <c r="H20" s="2" t="s">
        <v>49</v>
      </c>
      <c r="I20" s="11" t="s">
        <v>234</v>
      </c>
      <c r="J20" s="11" t="s">
        <v>234</v>
      </c>
      <c r="K20" s="12" t="s">
        <v>234</v>
      </c>
      <c r="L20" s="11">
        <v>60</v>
      </c>
      <c r="M20" s="13"/>
      <c r="N20" s="4"/>
    </row>
    <row r="21" spans="1:14" x14ac:dyDescent="0.2">
      <c r="A21" s="3">
        <f t="shared" si="0"/>
        <v>20</v>
      </c>
      <c r="B21" s="2" t="s">
        <v>118</v>
      </c>
      <c r="C21" s="2" t="s">
        <v>119</v>
      </c>
      <c r="D21" s="2" t="s">
        <v>117</v>
      </c>
      <c r="E21" s="2" t="s">
        <v>120</v>
      </c>
      <c r="F21" s="4" t="s">
        <v>205</v>
      </c>
      <c r="G21" s="8" t="s">
        <v>6</v>
      </c>
      <c r="H21" s="2" t="s">
        <v>49</v>
      </c>
      <c r="I21" s="11" t="s">
        <v>234</v>
      </c>
      <c r="J21" s="11" t="s">
        <v>234</v>
      </c>
      <c r="K21" s="12" t="s">
        <v>234</v>
      </c>
      <c r="L21" s="11">
        <v>60</v>
      </c>
      <c r="M21" s="13"/>
      <c r="N21" s="4"/>
    </row>
    <row r="22" spans="1:14" x14ac:dyDescent="0.2">
      <c r="A22" s="3">
        <f t="shared" si="0"/>
        <v>21</v>
      </c>
      <c r="B22" s="2" t="s">
        <v>122</v>
      </c>
      <c r="C22" s="2" t="s">
        <v>123</v>
      </c>
      <c r="D22" s="2" t="s">
        <v>121</v>
      </c>
      <c r="E22" s="2" t="s">
        <v>124</v>
      </c>
      <c r="F22" s="4" t="s">
        <v>206</v>
      </c>
      <c r="G22" s="8" t="s">
        <v>6</v>
      </c>
      <c r="H22" s="2" t="s">
        <v>105</v>
      </c>
      <c r="I22" s="11" t="s">
        <v>234</v>
      </c>
      <c r="J22" s="11" t="s">
        <v>234</v>
      </c>
      <c r="K22" s="12" t="s">
        <v>184</v>
      </c>
      <c r="L22" s="11">
        <v>24</v>
      </c>
      <c r="M22" s="13" t="s">
        <v>253</v>
      </c>
      <c r="N22" s="4"/>
    </row>
    <row r="23" spans="1:14" x14ac:dyDescent="0.2">
      <c r="A23" s="3">
        <f t="shared" si="0"/>
        <v>22</v>
      </c>
      <c r="B23" s="2" t="s">
        <v>123</v>
      </c>
      <c r="C23" s="2" t="s">
        <v>126</v>
      </c>
      <c r="D23" s="2" t="s">
        <v>125</v>
      </c>
      <c r="E23" s="2" t="s">
        <v>127</v>
      </c>
      <c r="F23" s="4" t="s">
        <v>207</v>
      </c>
      <c r="G23" s="8" t="s">
        <v>180</v>
      </c>
      <c r="H23" s="2" t="s">
        <v>49</v>
      </c>
      <c r="I23" s="11" t="s">
        <v>234</v>
      </c>
      <c r="J23" s="11" t="s">
        <v>234</v>
      </c>
      <c r="K23" s="12" t="s">
        <v>184</v>
      </c>
      <c r="L23" s="11">
        <v>12</v>
      </c>
      <c r="M23" s="13" t="s">
        <v>254</v>
      </c>
      <c r="N23" s="4"/>
    </row>
    <row r="24" spans="1:14" x14ac:dyDescent="0.2">
      <c r="A24" s="3">
        <f t="shared" si="0"/>
        <v>23</v>
      </c>
      <c r="B24" s="2" t="s">
        <v>58</v>
      </c>
      <c r="C24" s="2" t="s">
        <v>59</v>
      </c>
      <c r="D24" s="2" t="s">
        <v>57</v>
      </c>
      <c r="E24" s="4" t="s">
        <v>255</v>
      </c>
      <c r="F24" s="13">
        <v>42320345</v>
      </c>
      <c r="G24" s="8" t="s">
        <v>178</v>
      </c>
      <c r="H24" s="2" t="s">
        <v>49</v>
      </c>
      <c r="I24" s="11" t="s">
        <v>234</v>
      </c>
      <c r="J24" s="11" t="s">
        <v>234</v>
      </c>
      <c r="K24" s="12" t="s">
        <v>234</v>
      </c>
      <c r="L24" s="11">
        <v>60</v>
      </c>
      <c r="M24" s="13"/>
      <c r="N24" s="4"/>
    </row>
    <row r="25" spans="1:14" x14ac:dyDescent="0.2">
      <c r="A25" s="3">
        <f t="shared" si="0"/>
        <v>24</v>
      </c>
      <c r="B25" s="2" t="s">
        <v>129</v>
      </c>
      <c r="C25" s="2" t="s">
        <v>130</v>
      </c>
      <c r="D25" s="2" t="s">
        <v>128</v>
      </c>
      <c r="E25" s="2" t="s">
        <v>131</v>
      </c>
      <c r="F25" s="4" t="s">
        <v>208</v>
      </c>
      <c r="G25" s="8" t="s">
        <v>6</v>
      </c>
      <c r="H25" s="2" t="s">
        <v>49</v>
      </c>
      <c r="I25" s="11" t="s">
        <v>234</v>
      </c>
      <c r="J25" s="11" t="s">
        <v>234</v>
      </c>
      <c r="K25" s="12" t="s">
        <v>184</v>
      </c>
      <c r="L25" s="11">
        <v>42</v>
      </c>
      <c r="M25" s="13" t="s">
        <v>256</v>
      </c>
      <c r="N25" s="4"/>
    </row>
    <row r="26" spans="1:14" x14ac:dyDescent="0.2">
      <c r="A26" s="3">
        <f t="shared" si="0"/>
        <v>25</v>
      </c>
      <c r="B26" s="2" t="s">
        <v>133</v>
      </c>
      <c r="C26" s="2" t="s">
        <v>134</v>
      </c>
      <c r="D26" s="2" t="s">
        <v>132</v>
      </c>
      <c r="E26" s="2" t="s">
        <v>135</v>
      </c>
      <c r="F26" s="4" t="s">
        <v>209</v>
      </c>
      <c r="G26" s="8" t="s">
        <v>180</v>
      </c>
      <c r="H26" s="2" t="s">
        <v>49</v>
      </c>
      <c r="I26" s="11" t="s">
        <v>234</v>
      </c>
      <c r="J26" s="11" t="s">
        <v>234</v>
      </c>
      <c r="K26" s="12" t="s">
        <v>234</v>
      </c>
      <c r="L26" s="11">
        <v>60</v>
      </c>
      <c r="M26" s="13"/>
      <c r="N26" s="4"/>
    </row>
    <row r="27" spans="1:14" x14ac:dyDescent="0.2">
      <c r="A27" s="3">
        <f t="shared" si="0"/>
        <v>26</v>
      </c>
      <c r="B27" s="2" t="s">
        <v>137</v>
      </c>
      <c r="C27" s="2" t="s">
        <v>138</v>
      </c>
      <c r="D27" s="2" t="s">
        <v>136</v>
      </c>
      <c r="E27" s="2" t="s">
        <v>139</v>
      </c>
      <c r="F27" s="4" t="s">
        <v>210</v>
      </c>
      <c r="G27" s="8" t="s">
        <v>180</v>
      </c>
      <c r="H27" s="2" t="s">
        <v>242</v>
      </c>
      <c r="I27" s="11" t="s">
        <v>234</v>
      </c>
      <c r="J27" s="11" t="s">
        <v>234</v>
      </c>
      <c r="K27" s="12" t="s">
        <v>184</v>
      </c>
      <c r="L27" s="11">
        <v>24</v>
      </c>
      <c r="M27" s="13" t="s">
        <v>257</v>
      </c>
      <c r="N27" s="4"/>
    </row>
    <row r="28" spans="1:14" x14ac:dyDescent="0.2">
      <c r="A28" s="3">
        <f t="shared" si="0"/>
        <v>27</v>
      </c>
      <c r="B28" s="2" t="s">
        <v>61</v>
      </c>
      <c r="C28" s="2" t="s">
        <v>62</v>
      </c>
      <c r="D28" s="2" t="s">
        <v>60</v>
      </c>
      <c r="E28" s="2" t="s">
        <v>63</v>
      </c>
      <c r="F28" s="4" t="s">
        <v>211</v>
      </c>
      <c r="G28" s="8" t="s">
        <v>179</v>
      </c>
      <c r="H28" s="2" t="s">
        <v>15</v>
      </c>
      <c r="I28" s="11" t="s">
        <v>234</v>
      </c>
      <c r="J28" s="11" t="s">
        <v>234</v>
      </c>
      <c r="K28" s="12" t="s">
        <v>184</v>
      </c>
      <c r="L28" s="11">
        <v>48</v>
      </c>
      <c r="M28" s="13" t="s">
        <v>245</v>
      </c>
      <c r="N28" s="4"/>
    </row>
    <row r="29" spans="1:14" x14ac:dyDescent="0.2">
      <c r="A29" s="3">
        <f t="shared" si="0"/>
        <v>28</v>
      </c>
      <c r="B29" s="2" t="s">
        <v>141</v>
      </c>
      <c r="C29" s="2" t="s">
        <v>142</v>
      </c>
      <c r="D29" s="2" t="s">
        <v>140</v>
      </c>
      <c r="E29" s="2" t="s">
        <v>143</v>
      </c>
      <c r="F29" s="4" t="s">
        <v>212</v>
      </c>
      <c r="G29" s="8" t="s">
        <v>6</v>
      </c>
      <c r="H29" s="2" t="s">
        <v>242</v>
      </c>
      <c r="I29" s="11" t="s">
        <v>234</v>
      </c>
      <c r="J29" s="11" t="s">
        <v>234</v>
      </c>
      <c r="K29" s="12" t="s">
        <v>184</v>
      </c>
      <c r="L29" s="11">
        <v>18</v>
      </c>
      <c r="M29" s="13"/>
      <c r="N29" s="4" t="s">
        <v>259</v>
      </c>
    </row>
    <row r="30" spans="1:14" x14ac:dyDescent="0.2">
      <c r="A30" s="3">
        <f t="shared" si="0"/>
        <v>29</v>
      </c>
      <c r="B30" s="2" t="s">
        <v>64</v>
      </c>
      <c r="C30" s="2" t="s">
        <v>65</v>
      </c>
      <c r="D30" s="2" t="s">
        <v>7</v>
      </c>
      <c r="E30" s="2" t="s">
        <v>66</v>
      </c>
      <c r="F30" s="4" t="s">
        <v>213</v>
      </c>
      <c r="G30" s="8" t="s">
        <v>178</v>
      </c>
      <c r="H30" s="2" t="s">
        <v>49</v>
      </c>
      <c r="I30" s="11" t="s">
        <v>234</v>
      </c>
      <c r="J30" s="11" t="s">
        <v>234</v>
      </c>
      <c r="K30" s="12" t="s">
        <v>184</v>
      </c>
      <c r="L30" s="11">
        <v>12</v>
      </c>
      <c r="M30" s="13" t="s">
        <v>260</v>
      </c>
      <c r="N30" s="4"/>
    </row>
    <row r="31" spans="1:14" x14ac:dyDescent="0.2">
      <c r="A31" s="3">
        <f t="shared" si="0"/>
        <v>30</v>
      </c>
      <c r="B31" s="2" t="s">
        <v>145</v>
      </c>
      <c r="C31" s="2" t="s">
        <v>146</v>
      </c>
      <c r="D31" s="2" t="s">
        <v>144</v>
      </c>
      <c r="E31" s="2" t="s">
        <v>147</v>
      </c>
      <c r="F31" s="4" t="s">
        <v>214</v>
      </c>
      <c r="G31" s="8" t="s">
        <v>6</v>
      </c>
      <c r="H31" s="2" t="s">
        <v>241</v>
      </c>
      <c r="I31" s="11" t="s">
        <v>234</v>
      </c>
      <c r="J31" s="11" t="s">
        <v>234</v>
      </c>
      <c r="K31" s="12" t="s">
        <v>234</v>
      </c>
      <c r="L31" s="11">
        <v>60</v>
      </c>
      <c r="M31" s="13"/>
      <c r="N31" s="4"/>
    </row>
    <row r="32" spans="1:14" x14ac:dyDescent="0.2">
      <c r="A32" s="3">
        <f t="shared" si="0"/>
        <v>31</v>
      </c>
      <c r="B32" s="2" t="s">
        <v>68</v>
      </c>
      <c r="C32" s="2" t="s">
        <v>69</v>
      </c>
      <c r="D32" s="2" t="s">
        <v>67</v>
      </c>
      <c r="E32" s="2" t="s">
        <v>70</v>
      </c>
      <c r="F32" s="4" t="s">
        <v>215</v>
      </c>
      <c r="G32" s="8" t="s">
        <v>6</v>
      </c>
      <c r="H32" s="2" t="s">
        <v>241</v>
      </c>
      <c r="I32" s="11" t="s">
        <v>234</v>
      </c>
      <c r="J32" s="11" t="s">
        <v>234</v>
      </c>
      <c r="K32" s="12" t="s">
        <v>234</v>
      </c>
      <c r="L32" s="11">
        <v>60</v>
      </c>
      <c r="M32" s="13"/>
      <c r="N32" s="4"/>
    </row>
    <row r="33" spans="1:14" x14ac:dyDescent="0.2">
      <c r="A33" s="3">
        <f t="shared" si="0"/>
        <v>32</v>
      </c>
      <c r="B33" s="2" t="s">
        <v>149</v>
      </c>
      <c r="C33" s="2" t="s">
        <v>119</v>
      </c>
      <c r="D33" s="2" t="s">
        <v>148</v>
      </c>
      <c r="E33" s="2" t="s">
        <v>150</v>
      </c>
      <c r="F33" s="4" t="s">
        <v>216</v>
      </c>
      <c r="G33" s="8" t="s">
        <v>180</v>
      </c>
      <c r="H33" s="2" t="s">
        <v>241</v>
      </c>
      <c r="I33" s="11" t="s">
        <v>234</v>
      </c>
      <c r="J33" s="11" t="s">
        <v>234</v>
      </c>
      <c r="K33" s="12" t="s">
        <v>184</v>
      </c>
      <c r="L33" s="11">
        <v>45</v>
      </c>
      <c r="M33" s="13" t="s">
        <v>261</v>
      </c>
      <c r="N33" s="4"/>
    </row>
    <row r="34" spans="1:14" x14ac:dyDescent="0.2">
      <c r="A34" s="3">
        <f t="shared" si="0"/>
        <v>33</v>
      </c>
      <c r="B34" s="2" t="s">
        <v>72</v>
      </c>
      <c r="C34" s="2" t="s">
        <v>73</v>
      </c>
      <c r="D34" s="2" t="s">
        <v>71</v>
      </c>
      <c r="E34" s="2" t="s">
        <v>74</v>
      </c>
      <c r="F34" s="4" t="s">
        <v>217</v>
      </c>
      <c r="G34" s="8" t="s">
        <v>178</v>
      </c>
      <c r="H34" s="2" t="s">
        <v>242</v>
      </c>
      <c r="I34" s="11" t="s">
        <v>234</v>
      </c>
      <c r="J34" s="11" t="s">
        <v>234</v>
      </c>
      <c r="K34" s="12" t="s">
        <v>234</v>
      </c>
      <c r="L34" s="11">
        <v>60</v>
      </c>
      <c r="M34" s="13"/>
      <c r="N34" s="4"/>
    </row>
    <row r="35" spans="1:14" x14ac:dyDescent="0.2">
      <c r="A35" s="3">
        <f t="shared" si="0"/>
        <v>34</v>
      </c>
      <c r="B35" s="2" t="s">
        <v>151</v>
      </c>
      <c r="C35" s="2" t="s">
        <v>55</v>
      </c>
      <c r="D35" s="2" t="s">
        <v>23</v>
      </c>
      <c r="E35" s="2" t="s">
        <v>152</v>
      </c>
      <c r="F35" s="4" t="s">
        <v>218</v>
      </c>
      <c r="G35" s="8"/>
      <c r="H35" s="2"/>
      <c r="I35" s="11" t="s">
        <v>234</v>
      </c>
      <c r="J35" s="11" t="s">
        <v>184</v>
      </c>
      <c r="K35" s="12" t="s">
        <v>184</v>
      </c>
      <c r="L35" s="11">
        <v>0</v>
      </c>
      <c r="M35" s="13" t="s">
        <v>249</v>
      </c>
      <c r="N35" s="4"/>
    </row>
    <row r="36" spans="1:14" x14ac:dyDescent="0.2">
      <c r="A36" s="3">
        <f t="shared" si="0"/>
        <v>35</v>
      </c>
      <c r="B36" s="2" t="s">
        <v>154</v>
      </c>
      <c r="C36" s="2"/>
      <c r="D36" s="2" t="s">
        <v>153</v>
      </c>
      <c r="E36" s="2" t="s">
        <v>155</v>
      </c>
      <c r="F36" s="4" t="s">
        <v>219</v>
      </c>
      <c r="G36" s="8" t="s">
        <v>180</v>
      </c>
      <c r="H36" s="2" t="s">
        <v>49</v>
      </c>
      <c r="I36" s="11" t="s">
        <v>234</v>
      </c>
      <c r="J36" s="11" t="s">
        <v>234</v>
      </c>
      <c r="K36" s="12" t="s">
        <v>234</v>
      </c>
      <c r="L36" s="11">
        <v>60</v>
      </c>
      <c r="M36" s="13"/>
      <c r="N36" s="4"/>
    </row>
    <row r="37" spans="1:14" x14ac:dyDescent="0.2">
      <c r="A37" s="3">
        <f t="shared" si="0"/>
        <v>36</v>
      </c>
      <c r="B37" s="2" t="s">
        <v>76</v>
      </c>
      <c r="C37" s="2" t="s">
        <v>77</v>
      </c>
      <c r="D37" s="2" t="s">
        <v>75</v>
      </c>
      <c r="E37" s="2" t="s">
        <v>78</v>
      </c>
      <c r="F37" s="4" t="s">
        <v>220</v>
      </c>
      <c r="G37" s="8" t="s">
        <v>185</v>
      </c>
      <c r="H37" s="2" t="s">
        <v>49</v>
      </c>
      <c r="I37" s="11" t="s">
        <v>234</v>
      </c>
      <c r="J37" s="11" t="s">
        <v>234</v>
      </c>
      <c r="K37" s="12" t="s">
        <v>184</v>
      </c>
      <c r="L37" s="11">
        <v>24</v>
      </c>
      <c r="M37" s="13" t="s">
        <v>254</v>
      </c>
      <c r="N37" s="4"/>
    </row>
    <row r="38" spans="1:14" x14ac:dyDescent="0.2">
      <c r="A38" s="3">
        <f t="shared" si="0"/>
        <v>37</v>
      </c>
      <c r="B38" s="2" t="s">
        <v>157</v>
      </c>
      <c r="C38" s="2" t="s">
        <v>158</v>
      </c>
      <c r="D38" s="2" t="s">
        <v>156</v>
      </c>
      <c r="E38" s="2" t="s">
        <v>159</v>
      </c>
      <c r="F38" s="4" t="s">
        <v>221</v>
      </c>
      <c r="G38" s="8"/>
      <c r="H38" s="2"/>
      <c r="I38" s="11" t="s">
        <v>234</v>
      </c>
      <c r="J38" s="11" t="s">
        <v>234</v>
      </c>
      <c r="K38" s="12" t="s">
        <v>184</v>
      </c>
      <c r="L38" s="11">
        <v>12</v>
      </c>
      <c r="M38" s="13" t="s">
        <v>254</v>
      </c>
      <c r="N38" s="4"/>
    </row>
    <row r="39" spans="1:14" x14ac:dyDescent="0.2">
      <c r="A39" s="3">
        <f t="shared" si="0"/>
        <v>38</v>
      </c>
      <c r="B39" s="2" t="s">
        <v>160</v>
      </c>
      <c r="C39" s="2" t="s">
        <v>161</v>
      </c>
      <c r="D39" s="2" t="s">
        <v>79</v>
      </c>
      <c r="E39" s="2" t="s">
        <v>162</v>
      </c>
      <c r="F39" s="4" t="s">
        <v>222</v>
      </c>
      <c r="G39" s="8" t="s">
        <v>180</v>
      </c>
      <c r="H39" s="2" t="s">
        <v>49</v>
      </c>
      <c r="I39" s="11" t="s">
        <v>234</v>
      </c>
      <c r="J39" s="11" t="s">
        <v>234</v>
      </c>
      <c r="K39" s="12" t="s">
        <v>184</v>
      </c>
      <c r="L39" s="11">
        <v>18</v>
      </c>
      <c r="M39" s="13" t="s">
        <v>265</v>
      </c>
      <c r="N39" s="4"/>
    </row>
    <row r="40" spans="1:14" x14ac:dyDescent="0.2">
      <c r="A40" s="3">
        <f t="shared" si="0"/>
        <v>39</v>
      </c>
      <c r="B40" s="2" t="s">
        <v>80</v>
      </c>
      <c r="C40" s="2" t="s">
        <v>81</v>
      </c>
      <c r="D40" s="2" t="s">
        <v>79</v>
      </c>
      <c r="E40" s="2" t="s">
        <v>82</v>
      </c>
      <c r="F40" s="4" t="s">
        <v>223</v>
      </c>
      <c r="G40" s="8"/>
      <c r="H40" s="2"/>
      <c r="I40" s="11" t="s">
        <v>234</v>
      </c>
      <c r="J40" s="11" t="s">
        <v>234</v>
      </c>
      <c r="K40" s="12" t="s">
        <v>234</v>
      </c>
      <c r="L40" s="11">
        <v>60</v>
      </c>
      <c r="M40" s="13"/>
      <c r="N40" s="4"/>
    </row>
    <row r="41" spans="1:14" x14ac:dyDescent="0.2">
      <c r="A41" s="3">
        <f t="shared" si="0"/>
        <v>40</v>
      </c>
      <c r="B41" s="2" t="s">
        <v>163</v>
      </c>
      <c r="C41" s="2" t="s">
        <v>161</v>
      </c>
      <c r="D41" s="2" t="s">
        <v>23</v>
      </c>
      <c r="E41" s="2" t="s">
        <v>164</v>
      </c>
      <c r="F41" s="4" t="s">
        <v>224</v>
      </c>
      <c r="G41" s="8" t="s">
        <v>6</v>
      </c>
      <c r="H41" s="2" t="s">
        <v>105</v>
      </c>
      <c r="I41" s="11" t="s">
        <v>234</v>
      </c>
      <c r="J41" s="11" t="s">
        <v>234</v>
      </c>
      <c r="K41" s="12" t="s">
        <v>234</v>
      </c>
      <c r="L41" s="11">
        <v>60</v>
      </c>
      <c r="M41" s="13"/>
      <c r="N41" s="4"/>
    </row>
    <row r="42" spans="1:14" x14ac:dyDescent="0.2">
      <c r="A42" s="3">
        <f t="shared" si="0"/>
        <v>41</v>
      </c>
      <c r="B42" s="2" t="s">
        <v>84</v>
      </c>
      <c r="C42" s="2" t="s">
        <v>182</v>
      </c>
      <c r="D42" s="2" t="s">
        <v>83</v>
      </c>
      <c r="E42" s="2" t="s">
        <v>183</v>
      </c>
      <c r="F42" s="4" t="s">
        <v>225</v>
      </c>
      <c r="G42" s="8" t="s">
        <v>179</v>
      </c>
      <c r="H42" s="2" t="s">
        <v>242</v>
      </c>
      <c r="I42" s="11" t="s">
        <v>234</v>
      </c>
      <c r="J42" s="11" t="s">
        <v>234</v>
      </c>
      <c r="K42" s="12" t="s">
        <v>234</v>
      </c>
      <c r="L42" s="11">
        <v>60</v>
      </c>
      <c r="M42" s="13"/>
      <c r="N42" s="4"/>
    </row>
    <row r="43" spans="1:14" x14ac:dyDescent="0.2">
      <c r="A43" s="3">
        <f t="shared" si="0"/>
        <v>42</v>
      </c>
      <c r="B43" s="2" t="s">
        <v>166</v>
      </c>
      <c r="C43" s="2" t="s">
        <v>167</v>
      </c>
      <c r="D43" s="2" t="s">
        <v>165</v>
      </c>
      <c r="E43" s="2" t="s">
        <v>168</v>
      </c>
      <c r="F43" s="4" t="s">
        <v>226</v>
      </c>
      <c r="G43" s="8" t="s">
        <v>180</v>
      </c>
      <c r="H43" s="2" t="s">
        <v>241</v>
      </c>
      <c r="I43" s="11" t="s">
        <v>234</v>
      </c>
      <c r="J43" s="11" t="s">
        <v>234</v>
      </c>
      <c r="K43" s="12" t="s">
        <v>234</v>
      </c>
      <c r="L43" s="11">
        <v>60</v>
      </c>
      <c r="M43" s="13"/>
      <c r="N43" s="4"/>
    </row>
    <row r="44" spans="1:14" x14ac:dyDescent="0.2">
      <c r="A44" s="3">
        <f t="shared" si="0"/>
        <v>43</v>
      </c>
      <c r="B44" s="2" t="s">
        <v>169</v>
      </c>
      <c r="C44" s="2" t="s">
        <v>170</v>
      </c>
      <c r="D44" s="2" t="s">
        <v>101</v>
      </c>
      <c r="E44" s="2" t="s">
        <v>171</v>
      </c>
      <c r="F44" s="4" t="s">
        <v>227</v>
      </c>
      <c r="G44" s="8" t="s">
        <v>180</v>
      </c>
      <c r="H44" s="2" t="s">
        <v>49</v>
      </c>
      <c r="I44" s="11" t="s">
        <v>234</v>
      </c>
      <c r="J44" s="11" t="s">
        <v>234</v>
      </c>
      <c r="K44" s="12" t="s">
        <v>184</v>
      </c>
      <c r="L44" s="11">
        <v>42</v>
      </c>
      <c r="M44" s="13" t="s">
        <v>262</v>
      </c>
      <c r="N44" s="4"/>
    </row>
    <row r="45" spans="1:14" x14ac:dyDescent="0.2">
      <c r="A45" s="3">
        <f t="shared" si="0"/>
        <v>44</v>
      </c>
      <c r="B45" s="2" t="s">
        <v>172</v>
      </c>
      <c r="C45" s="2" t="s">
        <v>173</v>
      </c>
      <c r="D45" s="2" t="s">
        <v>93</v>
      </c>
      <c r="E45" s="2" t="s">
        <v>174</v>
      </c>
      <c r="F45" s="4" t="s">
        <v>228</v>
      </c>
      <c r="G45" s="8"/>
      <c r="H45" s="2"/>
      <c r="I45" s="11" t="s">
        <v>234</v>
      </c>
      <c r="J45" s="11" t="s">
        <v>234</v>
      </c>
      <c r="K45" s="12" t="s">
        <v>184</v>
      </c>
      <c r="L45" s="11">
        <v>22.5</v>
      </c>
      <c r="M45" s="13" t="s">
        <v>263</v>
      </c>
      <c r="N45" s="4"/>
    </row>
    <row r="46" spans="1:14" x14ac:dyDescent="0.2">
      <c r="A46" s="3">
        <f t="shared" si="0"/>
        <v>45</v>
      </c>
      <c r="B46" s="2" t="s">
        <v>86</v>
      </c>
      <c r="C46" s="2" t="s">
        <v>87</v>
      </c>
      <c r="D46" s="2" t="s">
        <v>85</v>
      </c>
      <c r="E46" s="2" t="s">
        <v>88</v>
      </c>
      <c r="F46" s="4" t="s">
        <v>229</v>
      </c>
      <c r="G46" s="8"/>
      <c r="H46" s="2"/>
      <c r="I46" s="11" t="s">
        <v>184</v>
      </c>
      <c r="J46" s="11"/>
      <c r="K46" s="12"/>
      <c r="L46" s="11"/>
      <c r="M46" s="13"/>
      <c r="N46" s="4" t="s">
        <v>264</v>
      </c>
    </row>
    <row r="47" spans="1:14" x14ac:dyDescent="0.2">
      <c r="A47" s="3">
        <f t="shared" si="0"/>
        <v>46</v>
      </c>
      <c r="B47" s="2" t="s">
        <v>90</v>
      </c>
      <c r="C47" s="2" t="s">
        <v>91</v>
      </c>
      <c r="D47" s="2" t="s">
        <v>89</v>
      </c>
      <c r="E47" s="2" t="s">
        <v>92</v>
      </c>
      <c r="F47" s="4" t="s">
        <v>230</v>
      </c>
      <c r="G47" s="8"/>
      <c r="H47" s="2"/>
      <c r="I47" s="11" t="s">
        <v>234</v>
      </c>
      <c r="J47" s="11" t="s">
        <v>234</v>
      </c>
      <c r="K47" s="12" t="s">
        <v>234</v>
      </c>
      <c r="L47" s="11">
        <v>60</v>
      </c>
      <c r="M47" s="13"/>
      <c r="N47" s="4"/>
    </row>
    <row r="48" spans="1:14" x14ac:dyDescent="0.2">
      <c r="A48" s="3">
        <f t="shared" si="0"/>
        <v>47</v>
      </c>
      <c r="B48" s="2" t="s">
        <v>94</v>
      </c>
      <c r="C48" s="2" t="s">
        <v>95</v>
      </c>
      <c r="D48" s="2" t="s">
        <v>93</v>
      </c>
      <c r="E48" s="2" t="s">
        <v>96</v>
      </c>
      <c r="F48" s="4" t="s">
        <v>231</v>
      </c>
      <c r="G48" s="8"/>
      <c r="H48" s="2"/>
      <c r="I48" s="11" t="s">
        <v>234</v>
      </c>
      <c r="J48" s="11" t="s">
        <v>234</v>
      </c>
      <c r="K48" s="12" t="s">
        <v>234</v>
      </c>
      <c r="L48" s="11">
        <v>60</v>
      </c>
      <c r="M48" s="13"/>
      <c r="N48" s="4"/>
    </row>
    <row r="49" spans="1:14" x14ac:dyDescent="0.2">
      <c r="A49" s="3">
        <f t="shared" si="0"/>
        <v>48</v>
      </c>
      <c r="B49" s="2" t="s">
        <v>98</v>
      </c>
      <c r="C49" s="2" t="s">
        <v>99</v>
      </c>
      <c r="D49" s="2" t="s">
        <v>97</v>
      </c>
      <c r="E49" s="2" t="s">
        <v>100</v>
      </c>
      <c r="F49" s="4" t="s">
        <v>232</v>
      </c>
      <c r="G49" s="8"/>
      <c r="H49" s="2"/>
      <c r="I49" s="11" t="s">
        <v>234</v>
      </c>
      <c r="J49" s="11" t="s">
        <v>234</v>
      </c>
      <c r="K49" s="12" t="s">
        <v>234</v>
      </c>
      <c r="L49" s="11">
        <v>60</v>
      </c>
      <c r="M49" s="13"/>
      <c r="N49" s="4"/>
    </row>
  </sheetData>
  <sortState ref="A2:O50">
    <sortCondition ref="B2:B50"/>
    <sortCondition ref="C2:C5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activeCell="B2" sqref="B2"/>
    </sheetView>
  </sheetViews>
  <sheetFormatPr defaultRowHeight="12.75" x14ac:dyDescent="0.2"/>
  <cols>
    <col min="2" max="2" width="20.42578125" style="15" customWidth="1"/>
    <col min="3" max="3" width="19.42578125" style="15" customWidth="1"/>
    <col min="4" max="4" width="18.5703125" style="15" customWidth="1"/>
    <col min="5" max="5" width="16.85546875" style="15" customWidth="1"/>
    <col min="6" max="6" width="19.7109375" style="15" customWidth="1"/>
    <col min="7" max="7" width="21.140625" style="15" customWidth="1"/>
    <col min="8" max="10" width="9.28515625" customWidth="1"/>
  </cols>
  <sheetData>
    <row r="1" spans="1:7" ht="23.25" x14ac:dyDescent="0.2">
      <c r="B1" s="41" t="s">
        <v>285</v>
      </c>
    </row>
    <row r="2" spans="1:7" ht="24.75" customHeight="1" x14ac:dyDescent="0.2">
      <c r="A2" s="16"/>
      <c r="B2" s="17"/>
      <c r="C2" s="17"/>
      <c r="D2" s="17"/>
      <c r="E2" s="17"/>
      <c r="F2" s="17"/>
      <c r="G2" s="17"/>
    </row>
    <row r="3" spans="1:7" s="20" customFormat="1" ht="39" customHeight="1" x14ac:dyDescent="0.2">
      <c r="A3" s="19"/>
      <c r="B3" s="32" t="s">
        <v>269</v>
      </c>
      <c r="C3" s="32" t="s">
        <v>266</v>
      </c>
      <c r="D3" s="32" t="s">
        <v>267</v>
      </c>
      <c r="E3" s="32" t="s">
        <v>268</v>
      </c>
      <c r="F3" s="32" t="s">
        <v>273</v>
      </c>
      <c r="G3" s="32" t="s">
        <v>274</v>
      </c>
    </row>
    <row r="4" spans="1:7" ht="15" x14ac:dyDescent="0.2">
      <c r="A4" s="16"/>
      <c r="B4" s="33">
        <v>48</v>
      </c>
      <c r="C4" s="33">
        <v>46</v>
      </c>
      <c r="D4" s="33">
        <v>44</v>
      </c>
      <c r="E4" s="33">
        <v>21</v>
      </c>
      <c r="F4" s="33">
        <v>18</v>
      </c>
      <c r="G4" s="33">
        <v>11</v>
      </c>
    </row>
    <row r="5" spans="1:7" ht="6.95" customHeight="1" x14ac:dyDescent="0.2">
      <c r="A5" s="16"/>
      <c r="B5" s="33"/>
      <c r="C5" s="33"/>
      <c r="D5" s="33"/>
      <c r="E5" s="33"/>
      <c r="F5" s="33"/>
      <c r="G5" s="33"/>
    </row>
    <row r="6" spans="1:7" ht="15.75" x14ac:dyDescent="0.2">
      <c r="A6" s="16"/>
      <c r="B6" s="33" t="s">
        <v>277</v>
      </c>
      <c r="C6" s="34">
        <f>C4/$B$4</f>
        <v>0.95833333333333337</v>
      </c>
      <c r="D6" s="34">
        <f>D4/$B$4</f>
        <v>0.91666666666666663</v>
      </c>
      <c r="E6" s="34">
        <f t="shared" ref="E6:G6" si="0">E4/$B$4</f>
        <v>0.4375</v>
      </c>
      <c r="F6" s="39">
        <f t="shared" si="0"/>
        <v>0.375</v>
      </c>
      <c r="G6" s="39">
        <f t="shared" si="0"/>
        <v>0.22916666666666666</v>
      </c>
    </row>
    <row r="7" spans="1:7" ht="35.25" customHeight="1" x14ac:dyDescent="0.2">
      <c r="A7" s="16"/>
      <c r="B7" s="17"/>
      <c r="C7" s="18"/>
      <c r="D7" s="18"/>
      <c r="E7" s="18"/>
      <c r="F7" s="18"/>
      <c r="G7" s="18"/>
    </row>
    <row r="8" spans="1:7" s="22" customFormat="1" ht="18" customHeight="1" x14ac:dyDescent="0.25">
      <c r="A8" s="21"/>
      <c r="B8" s="25"/>
      <c r="C8" s="26" t="s">
        <v>278</v>
      </c>
      <c r="D8" s="26" t="s">
        <v>279</v>
      </c>
      <c r="E8" s="27"/>
      <c r="F8" s="24" t="s">
        <v>273</v>
      </c>
      <c r="G8" s="24" t="s">
        <v>274</v>
      </c>
    </row>
    <row r="9" spans="1:7" ht="31.5" x14ac:dyDescent="0.2">
      <c r="A9" s="16"/>
      <c r="B9" s="28" t="s">
        <v>275</v>
      </c>
      <c r="C9" s="29">
        <v>255</v>
      </c>
      <c r="D9" s="29">
        <v>241</v>
      </c>
      <c r="E9" s="30"/>
      <c r="F9" s="29">
        <v>85</v>
      </c>
      <c r="G9" s="29">
        <v>122</v>
      </c>
    </row>
    <row r="10" spans="1:7" ht="6.95" customHeight="1" x14ac:dyDescent="0.2">
      <c r="A10" s="16"/>
      <c r="B10" s="28"/>
      <c r="C10" s="29"/>
      <c r="D10" s="29"/>
      <c r="E10" s="30"/>
      <c r="F10" s="30"/>
      <c r="G10" s="30"/>
    </row>
    <row r="11" spans="1:7" ht="15.75" x14ac:dyDescent="0.2">
      <c r="A11" s="16"/>
      <c r="B11" s="31" t="s">
        <v>277</v>
      </c>
      <c r="C11" s="29"/>
      <c r="D11" s="29"/>
      <c r="E11" s="30"/>
      <c r="F11" s="40">
        <f>F9/C9</f>
        <v>0.33333333333333331</v>
      </c>
      <c r="G11" s="40">
        <f>G9/D9</f>
        <v>0.50622406639004147</v>
      </c>
    </row>
    <row r="12" spans="1:7" ht="34.5" customHeight="1" x14ac:dyDescent="0.2">
      <c r="A12" s="16"/>
      <c r="B12" s="17"/>
      <c r="C12" s="23"/>
      <c r="D12" s="23"/>
      <c r="E12" s="18"/>
      <c r="F12" s="18"/>
      <c r="G12" s="18"/>
    </row>
    <row r="13" spans="1:7" ht="18.75" customHeight="1" x14ac:dyDescent="0.25">
      <c r="A13" s="16"/>
      <c r="B13" s="25"/>
      <c r="C13" s="26" t="s">
        <v>278</v>
      </c>
      <c r="D13" s="26" t="s">
        <v>279</v>
      </c>
      <c r="E13" s="27"/>
      <c r="F13" s="24" t="s">
        <v>273</v>
      </c>
      <c r="G13" s="24" t="s">
        <v>274</v>
      </c>
    </row>
    <row r="14" spans="1:7" ht="31.5" x14ac:dyDescent="0.2">
      <c r="B14" s="28" t="s">
        <v>276</v>
      </c>
      <c r="C14" s="29">
        <v>120</v>
      </c>
      <c r="D14" s="29">
        <v>81</v>
      </c>
      <c r="E14" s="30"/>
      <c r="F14" s="29">
        <v>36</v>
      </c>
      <c r="G14" s="29">
        <v>14</v>
      </c>
    </row>
    <row r="15" spans="1:7" ht="6.95" customHeight="1" x14ac:dyDescent="0.2">
      <c r="B15" s="28"/>
      <c r="C15" s="29"/>
      <c r="D15" s="29"/>
      <c r="E15" s="30"/>
      <c r="F15" s="30"/>
      <c r="G15" s="30"/>
    </row>
    <row r="16" spans="1:7" ht="15.75" x14ac:dyDescent="0.2">
      <c r="B16" s="31" t="s">
        <v>277</v>
      </c>
      <c r="C16" s="29"/>
      <c r="D16" s="29"/>
      <c r="E16" s="30"/>
      <c r="F16" s="40">
        <f>F14/C14</f>
        <v>0.3</v>
      </c>
      <c r="G16" s="40">
        <f>G14/D14</f>
        <v>0.1728395061728395</v>
      </c>
    </row>
    <row r="17" ht="26.25" customHeight="1" x14ac:dyDescent="0.2"/>
    <row r="41" spans="2:7" ht="18" customHeight="1" x14ac:dyDescent="0.2"/>
    <row r="42" spans="2:7" ht="18" customHeight="1" x14ac:dyDescent="0.2">
      <c r="B42" s="38" t="s">
        <v>280</v>
      </c>
      <c r="C42" s="35"/>
      <c r="D42" s="35"/>
      <c r="E42" s="35"/>
      <c r="F42" s="35"/>
      <c r="G42" s="35"/>
    </row>
    <row r="43" spans="2:7" ht="18" customHeight="1" x14ac:dyDescent="0.2">
      <c r="B43" s="36"/>
      <c r="C43" s="35"/>
      <c r="D43" s="35"/>
      <c r="E43" s="35"/>
      <c r="F43" s="35"/>
      <c r="G43" s="35"/>
    </row>
    <row r="44" spans="2:7" ht="18" customHeight="1" x14ac:dyDescent="0.2">
      <c r="B44" s="37" t="s">
        <v>281</v>
      </c>
      <c r="C44" s="35"/>
      <c r="D44" s="35"/>
      <c r="E44" s="35"/>
      <c r="F44" s="35"/>
      <c r="G44" s="35"/>
    </row>
    <row r="45" spans="2:7" ht="18" customHeight="1" x14ac:dyDescent="0.2">
      <c r="B45" s="37" t="s">
        <v>282</v>
      </c>
      <c r="C45" s="35"/>
      <c r="D45" s="35"/>
      <c r="E45" s="35"/>
      <c r="F45" s="35"/>
      <c r="G45" s="35"/>
    </row>
    <row r="46" spans="2:7" ht="18" customHeight="1" x14ac:dyDescent="0.2">
      <c r="B46" s="37" t="s">
        <v>283</v>
      </c>
      <c r="C46" s="35"/>
      <c r="D46" s="35"/>
      <c r="E46" s="35"/>
      <c r="F46" s="35"/>
      <c r="G46" s="35"/>
    </row>
    <row r="47" spans="2:7" ht="18" customHeight="1" x14ac:dyDescent="0.2">
      <c r="B47" s="37" t="s">
        <v>284</v>
      </c>
      <c r="C47" s="35"/>
      <c r="D47" s="35"/>
      <c r="E47" s="35"/>
      <c r="F47" s="35"/>
      <c r="G47" s="35"/>
    </row>
  </sheetData>
  <pageMargins left="0.31496062992125984" right="0.31496062992125984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Dades</vt:lpstr>
      <vt:lpstr>Gràfic</vt:lpstr>
      <vt:lpstr>Gràfic!Àrea_d'impressió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M. Muñoz García</dc:creator>
  <cp:lastModifiedBy>UPC</cp:lastModifiedBy>
  <cp:lastPrinted>2018-07-12T09:30:28Z</cp:lastPrinted>
  <dcterms:created xsi:type="dcterms:W3CDTF">2018-07-06T11:05:33Z</dcterms:created>
  <dcterms:modified xsi:type="dcterms:W3CDTF">2018-07-12T09:31:38Z</dcterms:modified>
</cp:coreProperties>
</file>